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00" windowWidth="12600" windowHeight="8565" activeTab="4"/>
  </bookViews>
  <sheets>
    <sheet name="Original data" sheetId="1" r:id="rId1"/>
    <sheet name="財務公佈" sheetId="2" r:id="rId2"/>
    <sheet name="公眾討論" sheetId="3" r:id="rId3"/>
    <sheet name="單一招標" sheetId="4" r:id="rId4"/>
    <sheet name="問題二" sheetId="5" r:id="rId5"/>
    <sheet name="Sheet2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<sst xmlns="http://schemas.openxmlformats.org/spreadsheetml/2006/main" count="47" uniqueCount="36">
  <si>
    <t>非常同意</t>
  </si>
  <si>
    <t>同意</t>
  </si>
  <si>
    <t>不同意</t>
  </si>
  <si>
    <t>非常</t>
  </si>
  <si>
    <t>不適用</t>
  </si>
  <si>
    <t>問題一：</t>
  </si>
  <si>
    <t>你是否同意以下對「西九龍文娛藝術區」發展計劃的意見：</t>
  </si>
  <si>
    <r>
      <t xml:space="preserve">a. </t>
    </r>
    <r>
      <rPr>
        <sz val="10"/>
        <rFont val="新細明體"/>
        <family val="1"/>
      </rPr>
      <t>到目前為止，政府已發放足夠的資料</t>
    </r>
  </si>
  <si>
    <r>
      <t xml:space="preserve">b. </t>
    </r>
    <r>
      <rPr>
        <sz val="10"/>
        <rFont val="新細明體"/>
        <family val="1"/>
      </rPr>
      <t>政府應公開三個入圍計劃的財務資料</t>
    </r>
  </si>
  <si>
    <r>
      <t xml:space="preserve">c. </t>
    </r>
    <r>
      <rPr>
        <sz val="10"/>
        <rFont val="新細明體"/>
        <family val="1"/>
      </rPr>
      <t>暫停「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選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」，重開諮詢，讓市民從基本決策參與</t>
    </r>
  </si>
  <si>
    <r>
      <t xml:space="preserve">d. </t>
    </r>
    <r>
      <rPr>
        <sz val="10"/>
        <rFont val="新細明體"/>
        <family val="1"/>
      </rPr>
      <t>應先由公眾討論整體文化藍圖，才決定西九如何規劃</t>
    </r>
  </si>
  <si>
    <r>
      <t xml:space="preserve">e. </t>
    </r>
    <r>
      <rPr>
        <sz val="10"/>
        <rFont val="新細明體"/>
        <family val="1"/>
      </rPr>
      <t>西九龍發展必須包括天幕作為香港的地標</t>
    </r>
  </si>
  <si>
    <r>
      <t xml:space="preserve">f. </t>
    </r>
    <r>
      <rPr>
        <sz val="10"/>
        <rFont val="新細明體"/>
        <family val="1"/>
      </rPr>
      <t>估計西九龍地皮公開拍賣，可得</t>
    </r>
    <r>
      <rPr>
        <sz val="10"/>
        <rFont val="Times New Roman"/>
        <family val="1"/>
      </rPr>
      <t>1000</t>
    </r>
    <r>
      <rPr>
        <sz val="10"/>
        <rFont val="新細明體"/>
        <family val="1"/>
      </rPr>
      <t>億以上收益。政府應該用賣地收入折扣交換興建區內文娛設施和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年營運</t>
    </r>
  </si>
  <si>
    <r>
      <t xml:space="preserve">g. </t>
    </r>
    <r>
      <rPr>
        <sz val="10"/>
        <rFont val="新細明體"/>
        <family val="1"/>
      </rPr>
      <t>應該用單一發展方式將西九龍交給一組財團</t>
    </r>
  </si>
  <si>
    <t>最好</t>
  </si>
  <si>
    <t>一般</t>
  </si>
  <si>
    <t>最差</t>
  </si>
  <si>
    <t>問題二：</t>
  </si>
  <si>
    <t>若你已經看過展覽，你覺得整體展覽在以下項目提供的資料足夠嗎？</t>
  </si>
  <si>
    <r>
      <t xml:space="preserve">a. </t>
    </r>
    <r>
      <rPr>
        <sz val="10"/>
        <rFont val="新細明體"/>
        <family val="1"/>
      </rPr>
      <t>財務管理</t>
    </r>
  </si>
  <si>
    <r>
      <t xml:space="preserve">b. </t>
    </r>
    <r>
      <rPr>
        <sz val="10"/>
        <rFont val="新細明體"/>
        <family val="1"/>
      </rPr>
      <t>文化願景</t>
    </r>
  </si>
  <si>
    <r>
      <t xml:space="preserve">c. </t>
    </r>
    <r>
      <rPr>
        <sz val="10"/>
        <rFont val="新細明體"/>
        <family val="1"/>
      </rPr>
      <t>城市規劃</t>
    </r>
  </si>
  <si>
    <r>
      <t xml:space="preserve">d. </t>
    </r>
    <r>
      <rPr>
        <sz val="10"/>
        <rFont val="新細明體"/>
        <family val="1"/>
      </rPr>
      <t>管治</t>
    </r>
  </si>
  <si>
    <r>
      <t xml:space="preserve">e. </t>
    </r>
    <r>
      <rPr>
        <sz val="10"/>
        <rFont val="新細明體"/>
        <family val="1"/>
      </rPr>
      <t>創意產業經濟發展</t>
    </r>
  </si>
  <si>
    <t>一般</t>
  </si>
  <si>
    <t>同意</t>
  </si>
  <si>
    <t>不同意</t>
  </si>
  <si>
    <t>一般</t>
  </si>
  <si>
    <t>你是否同意以下對「西九龍文娛藝術區」發展計劃的意見：</t>
  </si>
  <si>
    <t xml:space="preserve"> 足夠</t>
  </si>
  <si>
    <t>若你已經看過展覽，你覺得整體展覽在以下項目提供的資料足夠嗎？</t>
  </si>
  <si>
    <t>不合格問卷</t>
  </si>
  <si>
    <t>不合格問卷</t>
  </si>
  <si>
    <t>足夠%</t>
  </si>
  <si>
    <t>不足夠</t>
  </si>
  <si>
    <t>不足夠%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</si>
</sst>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e&quot;年&quot;m&quot;月&quot;d&quot;日&quot;"/>
    <numFmt numFmtId="180" formatCode="0.0%"/>
  </numFmts>
  <fonts count="9">
    <font>
      <sz val="12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u val="single"/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180" fontId="4" fillId="0" borderId="0" xfId="17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latin typeface="新細明體"/>
                <a:ea typeface="新細明體"/>
                <a:cs typeface="新細明體"/>
              </a:rPr>
              <a:t>對「西九龍文娛藝術區」發展計劃的意見 </a:t>
            </a: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
b. 政府應公開三個入圍計劃的財務資料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366"/>
          <c:w val="0.6955"/>
          <c:h val="0.4545"/>
        </c:manualLayout>
      </c:layout>
      <c:pie3DChart>
        <c:varyColors val="1"/>
        <c:ser>
          <c:idx val="0"/>
          <c:order val="0"/>
          <c:tx>
            <c:strRef>
              <c:f>Sheet2!$A$3</c:f>
              <c:strCache>
                <c:ptCount val="1"/>
                <c:pt idx="0">
                  <c:v>b. 政府應公開三個入圍計劃的財務資料</c:v>
                </c:pt>
              </c:strCache>
            </c:strRef>
          </c:tx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Sheet2!$B$2:$E$2</c:f>
              <c:strCache>
                <c:ptCount val="4"/>
                <c:pt idx="0">
                  <c:v>同意</c:v>
                </c:pt>
                <c:pt idx="1">
                  <c:v>不同意</c:v>
                </c:pt>
                <c:pt idx="2">
                  <c:v>一般</c:v>
                </c:pt>
                <c:pt idx="3">
                  <c:v>不合格問卷</c:v>
                </c:pt>
              </c:strCache>
            </c:strRef>
          </c:cat>
          <c:val>
            <c:numRef>
              <c:f>Sheet2!$B$3:$E$3</c:f>
              <c:numCache>
                <c:ptCount val="4"/>
                <c:pt idx="0">
                  <c:v>550</c:v>
                </c:pt>
                <c:pt idx="1">
                  <c:v>71</c:v>
                </c:pt>
                <c:pt idx="2">
                  <c:v>83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b. 政府應公開三個入圍計劃的財務資料</c:v>
                </c:pt>
              </c:strCache>
            </c:strRef>
          </c:tx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Sheet2!$B$2:$E$2</c:f>
              <c:strCache>
                <c:ptCount val="4"/>
                <c:pt idx="0">
                  <c:v>同意</c:v>
                </c:pt>
                <c:pt idx="1">
                  <c:v>不同意</c:v>
                </c:pt>
                <c:pt idx="2">
                  <c:v>一般</c:v>
                </c:pt>
                <c:pt idx="3">
                  <c:v>不合格問卷</c:v>
                </c:pt>
              </c:strCache>
            </c:strRef>
          </c:cat>
          <c:val>
            <c:numRef>
              <c:f>Sheet2!$B$3:$E$3</c:f>
              <c:numCache>
                <c:ptCount val="4"/>
                <c:pt idx="0">
                  <c:v>550</c:v>
                </c:pt>
                <c:pt idx="1">
                  <c:v>71</c:v>
                </c:pt>
                <c:pt idx="2">
                  <c:v>83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latin typeface="新細明體"/>
                <a:ea typeface="新細明體"/>
                <a:cs typeface="新細明體"/>
              </a:rPr>
              <a:t>對「西九龍文娛藝術區」發展計劃的意見</a:t>
            </a: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
d. 應先由公眾討論整體文化藍圖，才決定西九如何規劃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Sheet2!$A$4</c:f>
              <c:strCache>
                <c:ptCount val="1"/>
                <c:pt idx="0">
                  <c:v>d. 應先由公眾討論整體文化藍圖，才決定西九如何規劃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Sheet2!$B$2:$E$2</c:f>
              <c:strCache>
                <c:ptCount val="4"/>
                <c:pt idx="0">
                  <c:v>同意</c:v>
                </c:pt>
                <c:pt idx="1">
                  <c:v>不同意</c:v>
                </c:pt>
                <c:pt idx="2">
                  <c:v>一般</c:v>
                </c:pt>
                <c:pt idx="3">
                  <c:v>不合格問卷</c:v>
                </c:pt>
              </c:strCache>
            </c:strRef>
          </c:cat>
          <c:val>
            <c:numRef>
              <c:f>Sheet2!$B$4:$E$4</c:f>
              <c:numCache>
                <c:ptCount val="4"/>
                <c:pt idx="0">
                  <c:v>439</c:v>
                </c:pt>
                <c:pt idx="1">
                  <c:v>132</c:v>
                </c:pt>
                <c:pt idx="2">
                  <c:v>133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v>對「西九龍文娛藝術區」發展計劃的意見：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latin typeface="新細明體"/>
                <a:ea typeface="新細明體"/>
                <a:cs typeface="新細明體"/>
              </a:rPr>
              <a:t>對「西九龍文娛藝術區」發展計劃的意見</a:t>
            </a: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
 g. 應該用單一發展方式將西九龍交給一組財團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Sheet2!$A$5</c:f>
              <c:strCache>
                <c:ptCount val="1"/>
                <c:pt idx="0">
                  <c:v>g. 應該用單一發展方式將西九龍交給一組財團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Sheet2!$B$2:$E$2</c:f>
              <c:strCache>
                <c:ptCount val="4"/>
                <c:pt idx="0">
                  <c:v>同意</c:v>
                </c:pt>
                <c:pt idx="1">
                  <c:v>不同意</c:v>
                </c:pt>
                <c:pt idx="2">
                  <c:v>一般</c:v>
                </c:pt>
                <c:pt idx="3">
                  <c:v>不合格問卷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176</c:v>
                </c:pt>
                <c:pt idx="1">
                  <c:v>371</c:v>
                </c:pt>
                <c:pt idx="2">
                  <c:v>138</c:v>
                </c:pt>
                <c:pt idx="3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整體展覽在以下項目的資料足夠嗎？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Sheet5!$B$2</c:f>
              <c:strCache>
                <c:ptCount val="1"/>
                <c:pt idx="0">
                  <c:v> 足夠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Sheet5!$A$3:$A$7</c:f>
              <c:strCache>
                <c:ptCount val="5"/>
                <c:pt idx="0">
                  <c:v>a. 財務管理</c:v>
                </c:pt>
                <c:pt idx="1">
                  <c:v>b. 文化願景</c:v>
                </c:pt>
                <c:pt idx="2">
                  <c:v>c. 城市規劃</c:v>
                </c:pt>
                <c:pt idx="3">
                  <c:v>d. 管治</c:v>
                </c:pt>
                <c:pt idx="4">
                  <c:v>e. 創意產業經濟發展</c:v>
                </c:pt>
              </c:strCache>
            </c:strRef>
          </c:cat>
          <c:val>
            <c:numRef>
              <c:f>Sheet5!$B$3:$B$7</c:f>
              <c:numCache>
                <c:ptCount val="5"/>
                <c:pt idx="0">
                  <c:v>56</c:v>
                </c:pt>
                <c:pt idx="1">
                  <c:v>212</c:v>
                </c:pt>
                <c:pt idx="2">
                  <c:v>294</c:v>
                </c:pt>
                <c:pt idx="3">
                  <c:v>119</c:v>
                </c:pt>
                <c:pt idx="4">
                  <c:v>181</c:v>
                </c:pt>
              </c:numCache>
            </c:numRef>
          </c:val>
        </c:ser>
        <c:ser>
          <c:idx val="2"/>
          <c:order val="1"/>
          <c:tx>
            <c:strRef>
              <c:f>Sheet5!$D$2</c:f>
              <c:strCache>
                <c:ptCount val="1"/>
                <c:pt idx="0">
                  <c:v>不足夠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Sheet5!$A$3:$A$7</c:f>
              <c:strCache>
                <c:ptCount val="5"/>
                <c:pt idx="0">
                  <c:v>a. 財務管理</c:v>
                </c:pt>
                <c:pt idx="1">
                  <c:v>b. 文化願景</c:v>
                </c:pt>
                <c:pt idx="2">
                  <c:v>c. 城市規劃</c:v>
                </c:pt>
                <c:pt idx="3">
                  <c:v>d. 管治</c:v>
                </c:pt>
                <c:pt idx="4">
                  <c:v>e. 創意產業經濟發展</c:v>
                </c:pt>
              </c:strCache>
            </c:strRef>
          </c:cat>
          <c:val>
            <c:numRef>
              <c:f>Sheet5!$D$3:$D$7</c:f>
              <c:numCache>
                <c:ptCount val="5"/>
                <c:pt idx="0">
                  <c:v>393</c:v>
                </c:pt>
                <c:pt idx="1">
                  <c:v>193</c:v>
                </c:pt>
                <c:pt idx="2">
                  <c:v>146</c:v>
                </c:pt>
                <c:pt idx="3">
                  <c:v>278</c:v>
                </c:pt>
                <c:pt idx="4">
                  <c:v>243</c:v>
                </c:pt>
              </c:numCache>
            </c:numRef>
          </c:val>
        </c:ser>
        <c:ser>
          <c:idx val="1"/>
          <c:order val="2"/>
          <c:tx>
            <c:strRef>
              <c:f>Sheet5!$C$2</c:f>
              <c:strCache>
                <c:ptCount val="1"/>
                <c:pt idx="0">
                  <c:v>足夠%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Sheet5!$A$3:$A$7</c:f>
              <c:strCache>
                <c:ptCount val="5"/>
                <c:pt idx="0">
                  <c:v>a. 財務管理</c:v>
                </c:pt>
                <c:pt idx="1">
                  <c:v>b. 文化願景</c:v>
                </c:pt>
                <c:pt idx="2">
                  <c:v>c. 城市規劃</c:v>
                </c:pt>
                <c:pt idx="3">
                  <c:v>d. 管治</c:v>
                </c:pt>
                <c:pt idx="4">
                  <c:v>e. 創意產業經濟發展</c:v>
                </c:pt>
              </c:strCache>
            </c:strRef>
          </c:cat>
          <c:val>
            <c:numRef>
              <c:f>Sheet5!$C$3:$C$7</c:f>
              <c:numCache>
                <c:ptCount val="5"/>
                <c:pt idx="0">
                  <c:v>0.0785413744740533</c:v>
                </c:pt>
                <c:pt idx="1">
                  <c:v>0.2973352033660589</c:v>
                </c:pt>
                <c:pt idx="2">
                  <c:v>0.4123422159887798</c:v>
                </c:pt>
                <c:pt idx="3">
                  <c:v>0.16690042075736325</c:v>
                </c:pt>
                <c:pt idx="4">
                  <c:v>0.2538569424964937</c:v>
                </c:pt>
              </c:numCache>
            </c:numRef>
          </c:val>
        </c:ser>
        <c:ser>
          <c:idx val="3"/>
          <c:order val="3"/>
          <c:tx>
            <c:strRef>
              <c:f>Sheet5!$E$2</c:f>
              <c:strCache>
                <c:ptCount val="1"/>
                <c:pt idx="0">
                  <c:v>不足夠%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Sheet5!$A$3:$A$7</c:f>
              <c:strCache>
                <c:ptCount val="5"/>
                <c:pt idx="0">
                  <c:v>a. 財務管理</c:v>
                </c:pt>
                <c:pt idx="1">
                  <c:v>b. 文化願景</c:v>
                </c:pt>
                <c:pt idx="2">
                  <c:v>c. 城市規劃</c:v>
                </c:pt>
                <c:pt idx="3">
                  <c:v>d. 管治</c:v>
                </c:pt>
                <c:pt idx="4">
                  <c:v>e. 創意產業經濟發展</c:v>
                </c:pt>
              </c:strCache>
            </c:strRef>
          </c:cat>
          <c:val>
            <c:numRef>
              <c:f>Sheet5!$E$3:$E$7</c:f>
              <c:numCache>
                <c:ptCount val="5"/>
                <c:pt idx="0">
                  <c:v>0.5511921458625526</c:v>
                </c:pt>
                <c:pt idx="1">
                  <c:v>0.270687237026648</c:v>
                </c:pt>
                <c:pt idx="2">
                  <c:v>0.20476858345021037</c:v>
                </c:pt>
                <c:pt idx="3">
                  <c:v>0.3899018232819074</c:v>
                </c:pt>
                <c:pt idx="4">
                  <c:v>0.34081346423562414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888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480314960629921" right="0.7480314960629921" top="0.984251968503937" bottom="0.984251968503937" header="0.5118110236220472" footer="0.5118110236220472"/>
  <pageSetup blackAndWhite="1" horizontalDpi="300" verticalDpi="300" orientation="landscape" paperSize="9"/>
  <headerFooter>
    <oddHeader>&amp;L回收問卷數目：713份</oddHeader>
    <oddFooter>&amp;R&amp;14「西九聯席」民意調查　2004年12月22日至2005年1月20日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blackAndWhite="1" horizontalDpi="300" verticalDpi="300" orientation="landscape" paperSize="9"/>
  <headerFooter>
    <oddHeader>&amp;L回收問卷數目：713份</oddHeader>
    <oddFooter>&amp;R&amp;14「西九聯席」民意調查　2004年12月22日至2005年1月20日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blackAndWhite="1" horizontalDpi="300" verticalDpi="300" orientation="landscape" paperSize="9"/>
  <headerFooter>
    <oddHeader>&amp;L回收問卷數目：713份</oddHeader>
    <oddFooter>&amp;R&amp;14「西九聯席」民意調查　2004年12月22日至2005年1月20日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Header>&amp;L回收問卷數目：713份</oddHeader>
    <oddFooter>&amp;R&amp;14「西九聯席」民意調查 2004年12月22日至2005年1月20日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6">
      <selection activeCell="A19" sqref="A19:G20"/>
    </sheetView>
  </sheetViews>
  <sheetFormatPr defaultColWidth="9.00390625" defaultRowHeight="16.5"/>
  <cols>
    <col min="1" max="1" width="42.50390625" style="0" customWidth="1"/>
  </cols>
  <sheetData>
    <row r="1" spans="1:7" ht="16.5">
      <c r="A1" s="20"/>
      <c r="B1" s="1"/>
      <c r="C1" s="1"/>
      <c r="D1" s="1"/>
      <c r="E1" s="1"/>
      <c r="F1" s="7" t="s">
        <v>3</v>
      </c>
      <c r="G1" s="1"/>
    </row>
    <row r="2" spans="1:7" ht="16.5">
      <c r="A2" s="21"/>
      <c r="B2" s="2" t="s">
        <v>0</v>
      </c>
      <c r="C2" s="5"/>
      <c r="D2" s="5"/>
      <c r="E2" s="5"/>
      <c r="F2" s="2" t="s">
        <v>2</v>
      </c>
      <c r="G2" s="5"/>
    </row>
    <row r="3" spans="1:7" ht="16.5">
      <c r="A3" s="21"/>
      <c r="B3" s="3"/>
      <c r="C3" s="5"/>
      <c r="D3" s="5"/>
      <c r="E3" s="2" t="s">
        <v>2</v>
      </c>
      <c r="F3" s="3"/>
      <c r="G3" s="2" t="s">
        <v>4</v>
      </c>
    </row>
    <row r="4" spans="1:7" ht="17.25" thickBot="1">
      <c r="A4" s="21"/>
      <c r="B4" s="3"/>
      <c r="C4" s="2" t="s">
        <v>1</v>
      </c>
      <c r="D4" s="6" t="s">
        <v>24</v>
      </c>
      <c r="E4" s="3"/>
      <c r="F4" s="3"/>
      <c r="G4" s="3"/>
    </row>
    <row r="5" spans="1:7" ht="17.25" thickBot="1">
      <c r="A5" s="22"/>
      <c r="B5" s="4"/>
      <c r="C5" s="4"/>
      <c r="E5" s="4"/>
      <c r="F5" s="4"/>
      <c r="G5" s="4"/>
    </row>
    <row r="6" spans="1:7" ht="17.25" thickBot="1">
      <c r="A6" s="8" t="s">
        <v>5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1:7" ht="17.25" thickBot="1">
      <c r="A7" s="23" t="s">
        <v>6</v>
      </c>
      <c r="B7" s="24"/>
      <c r="C7" s="24"/>
      <c r="D7" s="24"/>
      <c r="E7" s="24"/>
      <c r="F7" s="24"/>
      <c r="G7" s="25"/>
    </row>
    <row r="8" spans="1:8" ht="17.25" thickBot="1">
      <c r="A8" s="10" t="s">
        <v>7</v>
      </c>
      <c r="B8" s="11">
        <v>21</v>
      </c>
      <c r="C8" s="11">
        <v>127</v>
      </c>
      <c r="D8" s="11">
        <v>236</v>
      </c>
      <c r="E8" s="11">
        <v>191</v>
      </c>
      <c r="F8" s="11">
        <v>123</v>
      </c>
      <c r="G8" s="11">
        <v>15</v>
      </c>
      <c r="H8">
        <f aca="true" t="shared" si="0" ref="H8:H14">SUM(B8:G8)</f>
        <v>713</v>
      </c>
    </row>
    <row r="9" spans="1:8" ht="17.25" thickBot="1">
      <c r="A9" s="12" t="s">
        <v>8</v>
      </c>
      <c r="B9" s="11">
        <v>260</v>
      </c>
      <c r="C9" s="11">
        <v>290</v>
      </c>
      <c r="D9" s="11">
        <v>83</v>
      </c>
      <c r="E9" s="11">
        <v>46</v>
      </c>
      <c r="F9" s="11">
        <v>25</v>
      </c>
      <c r="G9" s="11">
        <v>9</v>
      </c>
      <c r="H9">
        <f t="shared" si="0"/>
        <v>713</v>
      </c>
    </row>
    <row r="10" spans="1:8" ht="17.25" thickBot="1">
      <c r="A10" s="12" t="s">
        <v>9</v>
      </c>
      <c r="B10" s="11">
        <v>234</v>
      </c>
      <c r="C10" s="11">
        <v>203</v>
      </c>
      <c r="D10" s="11">
        <v>117</v>
      </c>
      <c r="E10" s="11">
        <v>104</v>
      </c>
      <c r="F10" s="11">
        <v>43</v>
      </c>
      <c r="G10" s="11">
        <v>12</v>
      </c>
      <c r="H10">
        <f t="shared" si="0"/>
        <v>713</v>
      </c>
    </row>
    <row r="11" spans="1:8" ht="17.25" thickBot="1">
      <c r="A11" s="12" t="s">
        <v>10</v>
      </c>
      <c r="B11" s="11">
        <v>229</v>
      </c>
      <c r="C11" s="11">
        <v>210</v>
      </c>
      <c r="D11" s="11">
        <v>133</v>
      </c>
      <c r="E11" s="11">
        <v>106</v>
      </c>
      <c r="F11" s="11">
        <v>26</v>
      </c>
      <c r="G11" s="11">
        <v>9</v>
      </c>
      <c r="H11">
        <f t="shared" si="0"/>
        <v>713</v>
      </c>
    </row>
    <row r="12" spans="1:8" ht="17.25" thickBot="1">
      <c r="A12" s="12" t="s">
        <v>11</v>
      </c>
      <c r="B12" s="11">
        <v>77</v>
      </c>
      <c r="C12" s="11">
        <v>148</v>
      </c>
      <c r="D12" s="11">
        <v>164</v>
      </c>
      <c r="E12" s="11">
        <v>173</v>
      </c>
      <c r="F12" s="11">
        <v>128</v>
      </c>
      <c r="G12" s="11">
        <v>23</v>
      </c>
      <c r="H12">
        <f t="shared" si="0"/>
        <v>713</v>
      </c>
    </row>
    <row r="13" spans="1:8" ht="29.25" thickBot="1">
      <c r="A13" s="12" t="s">
        <v>12</v>
      </c>
      <c r="B13" s="11">
        <v>99</v>
      </c>
      <c r="C13" s="11">
        <v>245</v>
      </c>
      <c r="D13" s="11">
        <v>190</v>
      </c>
      <c r="E13" s="11">
        <v>97</v>
      </c>
      <c r="F13" s="11">
        <v>47</v>
      </c>
      <c r="G13" s="11">
        <v>35</v>
      </c>
      <c r="H13">
        <f t="shared" si="0"/>
        <v>713</v>
      </c>
    </row>
    <row r="14" spans="1:8" ht="17.25" thickBot="1">
      <c r="A14" s="12" t="s">
        <v>13</v>
      </c>
      <c r="B14" s="11">
        <v>51</v>
      </c>
      <c r="C14" s="11">
        <v>125</v>
      </c>
      <c r="D14" s="11">
        <v>138</v>
      </c>
      <c r="E14" s="11">
        <v>175</v>
      </c>
      <c r="F14" s="11">
        <v>196</v>
      </c>
      <c r="G14" s="11">
        <v>28</v>
      </c>
      <c r="H14">
        <f t="shared" si="0"/>
        <v>713</v>
      </c>
    </row>
    <row r="15" spans="1:7" ht="17.25" thickBot="1">
      <c r="A15" s="13"/>
      <c r="B15" s="14" t="s">
        <v>14</v>
      </c>
      <c r="C15" s="15"/>
      <c r="D15" s="14" t="s">
        <v>15</v>
      </c>
      <c r="E15" s="15"/>
      <c r="F15" s="14" t="s">
        <v>16</v>
      </c>
      <c r="G15" s="14" t="s">
        <v>4</v>
      </c>
    </row>
    <row r="16" spans="1:7" ht="17.25" thickBot="1">
      <c r="A16" s="16" t="s">
        <v>17</v>
      </c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</row>
    <row r="17" spans="1:7" ht="17.25" thickBot="1">
      <c r="A17" s="26" t="s">
        <v>18</v>
      </c>
      <c r="B17" s="27"/>
      <c r="C17" s="27"/>
      <c r="D17" s="27"/>
      <c r="E17" s="27"/>
      <c r="F17" s="27"/>
      <c r="G17" s="28"/>
    </row>
    <row r="18" spans="1:8" ht="17.25" thickBot="1">
      <c r="A18" s="12" t="s">
        <v>19</v>
      </c>
      <c r="B18" s="17">
        <v>16</v>
      </c>
      <c r="C18" s="17">
        <v>40</v>
      </c>
      <c r="D18" s="17">
        <v>225</v>
      </c>
      <c r="E18" s="17">
        <v>174</v>
      </c>
      <c r="F18" s="17">
        <v>219</v>
      </c>
      <c r="G18" s="17">
        <v>39</v>
      </c>
      <c r="H18">
        <f>SUM(B18:G18)</f>
        <v>713</v>
      </c>
    </row>
    <row r="19" spans="1:8" ht="17.25" thickBot="1">
      <c r="A19" s="12" t="s">
        <v>20</v>
      </c>
      <c r="B19" s="17">
        <v>41</v>
      </c>
      <c r="C19" s="17">
        <v>171</v>
      </c>
      <c r="D19" s="17">
        <v>268</v>
      </c>
      <c r="E19" s="17">
        <v>112</v>
      </c>
      <c r="F19" s="17">
        <v>81</v>
      </c>
      <c r="G19" s="17">
        <v>40</v>
      </c>
      <c r="H19">
        <f>SUM(B19:G19)</f>
        <v>713</v>
      </c>
    </row>
    <row r="20" spans="1:8" ht="17.25" thickBot="1">
      <c r="A20" s="12" t="s">
        <v>21</v>
      </c>
      <c r="B20" s="17">
        <v>68</v>
      </c>
      <c r="C20" s="17">
        <v>226</v>
      </c>
      <c r="D20" s="17">
        <v>245</v>
      </c>
      <c r="E20" s="17">
        <v>85</v>
      </c>
      <c r="F20" s="17">
        <v>61</v>
      </c>
      <c r="G20" s="17">
        <v>28</v>
      </c>
      <c r="H20">
        <f>SUM(B20:G20)</f>
        <v>713</v>
      </c>
    </row>
    <row r="21" spans="1:8" ht="17.25" thickBot="1">
      <c r="A21" s="12" t="s">
        <v>22</v>
      </c>
      <c r="B21" s="17">
        <v>18</v>
      </c>
      <c r="C21" s="17">
        <v>101</v>
      </c>
      <c r="D21" s="17">
        <v>279</v>
      </c>
      <c r="E21" s="17">
        <v>176</v>
      </c>
      <c r="F21" s="17">
        <v>102</v>
      </c>
      <c r="G21" s="17">
        <v>37</v>
      </c>
      <c r="H21">
        <f>SUM(B21:G21)</f>
        <v>713</v>
      </c>
    </row>
    <row r="22" spans="1:8" ht="17.25" thickBot="1">
      <c r="A22" s="10" t="s">
        <v>23</v>
      </c>
      <c r="B22" s="17">
        <v>47</v>
      </c>
      <c r="C22" s="17">
        <v>134</v>
      </c>
      <c r="D22" s="17">
        <v>254</v>
      </c>
      <c r="E22" s="17">
        <v>153</v>
      </c>
      <c r="F22" s="17">
        <v>90</v>
      </c>
      <c r="G22" s="17">
        <v>35</v>
      </c>
      <c r="H22">
        <f>SUM(B22:G22)</f>
        <v>713</v>
      </c>
    </row>
  </sheetData>
  <mergeCells count="3">
    <mergeCell ref="A1:A5"/>
    <mergeCell ref="A7:G7"/>
    <mergeCell ref="A17:G17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120" zoomScaleNormal="120" workbookViewId="0" topLeftCell="A1">
      <selection activeCell="A9" sqref="A9"/>
    </sheetView>
  </sheetViews>
  <sheetFormatPr defaultColWidth="9.00390625" defaultRowHeight="16.5"/>
  <cols>
    <col min="1" max="1" width="40.625" style="32" customWidth="1"/>
    <col min="2" max="3" width="9.00390625" style="32" customWidth="1"/>
    <col min="4" max="4" width="9.00390625" style="35" customWidth="1"/>
    <col min="5" max="8" width="9.00390625" style="32" customWidth="1"/>
    <col min="9" max="9" width="9.00390625" style="35" customWidth="1"/>
    <col min="10" max="16384" width="9.00390625" style="32" customWidth="1"/>
  </cols>
  <sheetData>
    <row r="1" spans="1:10" ht="14.25">
      <c r="A1" s="31" t="s">
        <v>28</v>
      </c>
      <c r="B1" s="31"/>
      <c r="C1" s="31"/>
      <c r="D1" s="31"/>
      <c r="E1" s="31"/>
      <c r="F1" s="31"/>
      <c r="G1" s="31"/>
      <c r="H1" s="31"/>
      <c r="I1" s="19"/>
      <c r="J1" s="18"/>
    </row>
    <row r="2" spans="2:5" ht="14.25">
      <c r="B2" s="33" t="s">
        <v>25</v>
      </c>
      <c r="C2" s="33" t="s">
        <v>26</v>
      </c>
      <c r="D2" s="34" t="s">
        <v>27</v>
      </c>
      <c r="E2" s="33" t="s">
        <v>31</v>
      </c>
    </row>
    <row r="3" spans="1:7" ht="14.25">
      <c r="A3" s="18" t="s">
        <v>8</v>
      </c>
      <c r="B3" s="29">
        <v>550</v>
      </c>
      <c r="C3" s="29">
        <v>71</v>
      </c>
      <c r="D3" s="34">
        <v>83</v>
      </c>
      <c r="E3" s="29">
        <v>9</v>
      </c>
      <c r="F3" s="33"/>
      <c r="G3" s="33"/>
    </row>
    <row r="4" spans="1:7" ht="14.25">
      <c r="A4" s="18" t="s">
        <v>10</v>
      </c>
      <c r="B4" s="29">
        <v>439</v>
      </c>
      <c r="C4" s="29">
        <v>132</v>
      </c>
      <c r="D4" s="34">
        <v>133</v>
      </c>
      <c r="E4" s="29">
        <v>9</v>
      </c>
      <c r="F4" s="33"/>
      <c r="G4" s="33"/>
    </row>
    <row r="5" spans="1:7" ht="14.25">
      <c r="A5" s="18" t="s">
        <v>13</v>
      </c>
      <c r="B5" s="29">
        <v>176</v>
      </c>
      <c r="C5" s="29">
        <v>371</v>
      </c>
      <c r="D5" s="34">
        <v>138</v>
      </c>
      <c r="E5" s="29">
        <v>28</v>
      </c>
      <c r="F5" s="33"/>
      <c r="G5" s="33"/>
    </row>
    <row r="7" spans="6:8" ht="14.25">
      <c r="F7" s="36"/>
      <c r="G7" s="36"/>
      <c r="H7" s="36"/>
    </row>
    <row r="14" spans="2:7" ht="14.25">
      <c r="B14" s="30"/>
      <c r="C14" s="30"/>
      <c r="D14" s="30"/>
      <c r="E14" s="30"/>
      <c r="F14" s="30"/>
      <c r="G14" s="30"/>
    </row>
    <row r="15" spans="2:7" ht="14.25">
      <c r="B15" s="30"/>
      <c r="C15" s="30"/>
      <c r="D15" s="30"/>
      <c r="E15" s="30"/>
      <c r="F15" s="30"/>
      <c r="G15" s="30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1" sqref="E11"/>
    </sheetView>
  </sheetViews>
  <sheetFormatPr defaultColWidth="9.00390625" defaultRowHeight="16.5"/>
  <cols>
    <col min="1" max="1" width="31.875" style="0" customWidth="1"/>
  </cols>
  <sheetData>
    <row r="1" spans="1:7" ht="28.5">
      <c r="A1" s="36" t="s">
        <v>30</v>
      </c>
      <c r="B1" s="36"/>
      <c r="C1" s="36"/>
      <c r="D1" s="36"/>
      <c r="E1" s="36"/>
      <c r="F1" s="36"/>
      <c r="G1" s="36"/>
    </row>
    <row r="2" spans="1:7" ht="16.5">
      <c r="A2" s="32"/>
      <c r="B2" s="33" t="s">
        <v>29</v>
      </c>
      <c r="C2" s="33" t="s">
        <v>33</v>
      </c>
      <c r="D2" s="33" t="s">
        <v>34</v>
      </c>
      <c r="E2" s="33" t="s">
        <v>35</v>
      </c>
      <c r="F2" s="34" t="s">
        <v>27</v>
      </c>
      <c r="G2" s="33" t="s">
        <v>32</v>
      </c>
    </row>
    <row r="3" spans="1:7" ht="16.5">
      <c r="A3" s="18" t="s">
        <v>19</v>
      </c>
      <c r="B3" s="33">
        <v>56</v>
      </c>
      <c r="C3" s="37">
        <f>B3/713</f>
        <v>0.0785413744740533</v>
      </c>
      <c r="D3" s="33">
        <v>393</v>
      </c>
      <c r="E3" s="37">
        <f>D3/713</f>
        <v>0.5511921458625526</v>
      </c>
      <c r="F3" s="34">
        <v>225</v>
      </c>
      <c r="G3" s="33">
        <v>39</v>
      </c>
    </row>
    <row r="4" spans="1:7" ht="16.5">
      <c r="A4" s="18" t="s">
        <v>20</v>
      </c>
      <c r="B4" s="33">
        <v>212</v>
      </c>
      <c r="C4" s="37">
        <f>B4/713</f>
        <v>0.2973352033660589</v>
      </c>
      <c r="D4" s="33">
        <v>193</v>
      </c>
      <c r="E4" s="37">
        <f>D4/713</f>
        <v>0.270687237026648</v>
      </c>
      <c r="F4" s="34">
        <v>268</v>
      </c>
      <c r="G4" s="33">
        <v>40</v>
      </c>
    </row>
    <row r="5" spans="1:7" ht="16.5">
      <c r="A5" s="18" t="s">
        <v>21</v>
      </c>
      <c r="B5" s="33">
        <v>294</v>
      </c>
      <c r="C5" s="37">
        <f>B5/713</f>
        <v>0.4123422159887798</v>
      </c>
      <c r="D5" s="33">
        <v>146</v>
      </c>
      <c r="E5" s="37">
        <f>D5/713</f>
        <v>0.20476858345021037</v>
      </c>
      <c r="F5" s="34">
        <v>245</v>
      </c>
      <c r="G5" s="33">
        <v>28</v>
      </c>
    </row>
    <row r="6" spans="1:7" ht="16.5">
      <c r="A6" s="18" t="s">
        <v>22</v>
      </c>
      <c r="B6" s="33">
        <v>119</v>
      </c>
      <c r="C6" s="37">
        <f>B6/713</f>
        <v>0.16690042075736325</v>
      </c>
      <c r="D6" s="33">
        <v>278</v>
      </c>
      <c r="E6" s="37">
        <f>D6/713</f>
        <v>0.3899018232819074</v>
      </c>
      <c r="F6" s="34">
        <v>279</v>
      </c>
      <c r="G6" s="33">
        <v>37</v>
      </c>
    </row>
    <row r="7" spans="1:7" ht="16.5">
      <c r="A7" s="30" t="s">
        <v>23</v>
      </c>
      <c r="B7" s="33">
        <v>181</v>
      </c>
      <c r="C7" s="37">
        <f>B7/713</f>
        <v>0.2538569424964937</v>
      </c>
      <c r="D7" s="33">
        <v>243</v>
      </c>
      <c r="E7" s="37">
        <f>D7/713</f>
        <v>0.34081346423562414</v>
      </c>
      <c r="F7" s="34">
        <v>254</v>
      </c>
      <c r="G7" s="33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 Wong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adabrian</dc:creator>
  <cp:keywords/>
  <dc:description/>
  <cp:lastModifiedBy>admin</cp:lastModifiedBy>
  <cp:lastPrinted>2005-01-21T03:25:45Z</cp:lastPrinted>
  <dcterms:created xsi:type="dcterms:W3CDTF">2005-01-20T07:03:36Z</dcterms:created>
  <dcterms:modified xsi:type="dcterms:W3CDTF">2005-01-21T03:25:53Z</dcterms:modified>
  <cp:category/>
  <cp:version/>
  <cp:contentType/>
  <cp:contentStatus/>
</cp:coreProperties>
</file>